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1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L43" s="1"/>
  <c r="J32"/>
  <c r="I32"/>
  <c r="H32"/>
  <c r="G32"/>
  <c r="G43" s="1"/>
  <c r="F32"/>
  <c r="B24"/>
  <c r="A24"/>
  <c r="L23"/>
  <c r="J23"/>
  <c r="I23"/>
  <c r="H23"/>
  <c r="G23"/>
  <c r="F23"/>
  <c r="B14"/>
  <c r="A14"/>
  <c r="L13"/>
  <c r="J13"/>
  <c r="I13"/>
  <c r="H13"/>
  <c r="G13"/>
  <c r="F13"/>
  <c r="I119"/>
  <c r="I176" l="1"/>
  <c r="H176"/>
  <c r="F176"/>
  <c r="I81"/>
  <c r="H81"/>
  <c r="G138"/>
  <c r="F119"/>
  <c r="J119"/>
  <c r="J81"/>
  <c r="F24"/>
  <c r="J24"/>
  <c r="I24"/>
  <c r="G24"/>
  <c r="H24"/>
  <c r="J43"/>
  <c r="H138"/>
  <c r="L176"/>
  <c r="G176"/>
  <c r="H157"/>
  <c r="I138"/>
  <c r="L81"/>
  <c r="F43"/>
  <c r="I43"/>
  <c r="L24"/>
  <c r="L62"/>
  <c r="J62"/>
  <c r="H100"/>
  <c r="G100"/>
  <c r="L100"/>
  <c r="I100"/>
  <c r="F100"/>
  <c r="J100"/>
  <c r="I62"/>
  <c r="H62"/>
  <c r="G62"/>
  <c r="H43"/>
  <c r="G81"/>
  <c r="F81"/>
  <c r="J196" l="1"/>
  <c r="F196"/>
  <c r="L196"/>
  <c r="G196"/>
  <c r="I196"/>
  <c r="H196"/>
</calcChain>
</file>

<file path=xl/sharedStrings.xml><?xml version="1.0" encoding="utf-8"?>
<sst xmlns="http://schemas.openxmlformats.org/spreadsheetml/2006/main" count="299" uniqueCount="91">
  <si>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</si>
  <si>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</si>
  <si>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</si>
  <si>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</si>
  <si>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</si>
  <si>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</si>
  <si>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</si>
  <si>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</si>
  <si>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</si>
  <si>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</si>
  <si>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</si>
  <si>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</si>
  <si>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</si>
  <si>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</si>
  <si>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</si>
  <si>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</si>
  <si>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</si>
  <si>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</si>
  <si>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</si>
  <si>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</si>
  <si>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</si>
  <si>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</si>
  <si>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</si>
  <si>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</si>
  <si>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</si>
  <si>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</si>
  <si>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</si>
  <si>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</si>
  <si>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</si>
  <si>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</si>
  <si>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</si>
  <si>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</si>
  <si>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</si>
  <si>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</si>
  <si>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</si>
  <si>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</si>
  <si>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</si>
  <si>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</si>
  <si>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</si>
  <si>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вермишель молочная с маслом сливочным</t>
  </si>
  <si>
    <t>масло сливочное порционно</t>
  </si>
  <si>
    <t>чай с лимоном</t>
  </si>
  <si>
    <t>хлебобулочное изделие</t>
  </si>
  <si>
    <t>суп гороховый с мясом птицы</t>
  </si>
  <si>
    <t>котлета  куриная</t>
  </si>
  <si>
    <t>каша гречневая с маслом сливочным</t>
  </si>
  <si>
    <t>компот из сухофруктов</t>
  </si>
  <si>
    <t>рис отварной со сливочным маслом</t>
  </si>
  <si>
    <t>напиток из шиповника</t>
  </si>
  <si>
    <t>фрукт</t>
  </si>
  <si>
    <t>суп вермишелевый с фрикадельками</t>
  </si>
  <si>
    <t>гуляш с мясом птицы</t>
  </si>
  <si>
    <t>чай</t>
  </si>
  <si>
    <t>каша гречневая с маслом</t>
  </si>
  <si>
    <t>кофейный напиток с молоком</t>
  </si>
  <si>
    <t>борщ с мясом птицы</t>
  </si>
  <si>
    <t>плов с мясом</t>
  </si>
  <si>
    <t>директор</t>
  </si>
  <si>
    <t>Веневцева О.Ю.</t>
  </si>
  <si>
    <t>МБОУ "Спасская гимназия"</t>
  </si>
  <si>
    <t>макароны отварные с маслом сливочным</t>
  </si>
  <si>
    <t>кофейный напиток</t>
  </si>
  <si>
    <t>запеканка творожная со сгущенным молоком</t>
  </si>
  <si>
    <t>кисель из концентрата</t>
  </si>
  <si>
    <t>щи с мясом птицы</t>
  </si>
  <si>
    <t>макароны отварные с сыром и маслом сливочным</t>
  </si>
  <si>
    <t>яйцо вареное</t>
  </si>
  <si>
    <t>каша рисовая молочная с маслом сливочным</t>
  </si>
  <si>
    <t>омлет</t>
  </si>
  <si>
    <t>Рассольник с мясом птицы</t>
  </si>
  <si>
    <t>тефтели мясные</t>
  </si>
  <si>
    <t>Борщ с мясом птицы</t>
  </si>
  <si>
    <t>какао с молоком</t>
  </si>
  <si>
    <t>Щи с мясом птицы</t>
  </si>
  <si>
    <t>биточки куриные</t>
  </si>
  <si>
    <t>ПР</t>
  </si>
  <si>
    <t xml:space="preserve">плов с мясом  </t>
  </si>
  <si>
    <t>суп рисовый с мясом птицы</t>
  </si>
  <si>
    <t>мясо птицы запеченное порционно</t>
  </si>
  <si>
    <t>сок фруктовый</t>
  </si>
  <si>
    <t>суп вермишелевый с мясом птицы</t>
  </si>
  <si>
    <t xml:space="preserve">хлеб </t>
  </si>
  <si>
    <t>хлеб  черный</t>
  </si>
  <si>
    <t>хлеб черный</t>
  </si>
  <si>
    <t>рис отварной с маслом сливочный/рыба тушенная  с овощами в томате</t>
  </si>
  <si>
    <t>макароны отварные с маслом сливочным/котлета мясная</t>
  </si>
  <si>
    <t>каша гречневая с маслом сливочным/мясо птицы запеченное порционно</t>
  </si>
  <si>
    <t>котлета куриная/макароны отварные с маслом сливочным</t>
  </si>
  <si>
    <t>огурец соленый</t>
  </si>
  <si>
    <t>сыр порционно</t>
  </si>
  <si>
    <t>бедро запеч.порционно/каша гречневая с маслом сливочным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</si>
</sst>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87" sqref="O18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59</v>
      </c>
      <c r="D1" s="54"/>
      <c r="E1" s="54"/>
      <c r="F1" s="12" t="s">
        <v>16</v>
      </c>
      <c r="G1" s="2" t="s">
        <v>17</v>
      </c>
      <c r="H1" s="55" t="s">
        <v>57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58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40">
        <v>9.25</v>
      </c>
      <c r="H6" s="40">
        <v>3.5</v>
      </c>
      <c r="I6" s="40">
        <v>40</v>
      </c>
      <c r="J6" s="40">
        <v>232</v>
      </c>
      <c r="K6" s="41">
        <v>173</v>
      </c>
      <c r="L6" s="40">
        <v>19.899999999999999</v>
      </c>
    </row>
    <row r="7" spans="1:12" ht="15">
      <c r="A7" s="23"/>
      <c r="B7" s="15"/>
      <c r="C7" s="11"/>
      <c r="D7" s="6"/>
      <c r="E7" s="42" t="s">
        <v>40</v>
      </c>
      <c r="F7" s="43">
        <v>10</v>
      </c>
      <c r="G7" s="43">
        <v>0.05</v>
      </c>
      <c r="H7" s="43">
        <v>8.25</v>
      </c>
      <c r="I7" s="43">
        <v>8.25</v>
      </c>
      <c r="J7" s="43">
        <v>74.8</v>
      </c>
      <c r="K7" s="44">
        <v>14</v>
      </c>
      <c r="L7" s="43">
        <v>10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0.4</v>
      </c>
      <c r="H8" s="43">
        <v>0.1</v>
      </c>
      <c r="I8" s="43">
        <v>21.2</v>
      </c>
      <c r="J8" s="43">
        <v>82.8</v>
      </c>
      <c r="K8" s="44">
        <v>377</v>
      </c>
      <c r="L8" s="43">
        <v>3.8</v>
      </c>
    </row>
    <row r="9" spans="1:12" ht="15">
      <c r="A9" s="23"/>
      <c r="B9" s="15"/>
      <c r="C9" s="11"/>
      <c r="D9" s="7" t="s">
        <v>23</v>
      </c>
      <c r="E9" s="42" t="s">
        <v>81</v>
      </c>
      <c r="F9" s="43">
        <v>35</v>
      </c>
      <c r="G9" s="43">
        <v>2.83</v>
      </c>
      <c r="H9" s="43">
        <v>0.4</v>
      </c>
      <c r="I9" s="43">
        <v>19.5</v>
      </c>
      <c r="J9" s="43">
        <v>84.7</v>
      </c>
      <c r="K9" s="44" t="s">
        <v>75</v>
      </c>
      <c r="L9" s="43">
        <v>3.4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42</v>
      </c>
      <c r="F11" s="43">
        <v>75</v>
      </c>
      <c r="G11" s="43">
        <v>5.85</v>
      </c>
      <c r="H11" s="43">
        <v>6.45</v>
      </c>
      <c r="I11" s="43">
        <v>14.06</v>
      </c>
      <c r="J11" s="43">
        <v>239</v>
      </c>
      <c r="K11" s="44" t="s">
        <v>75</v>
      </c>
      <c r="L11" s="43">
        <v>27</v>
      </c>
    </row>
    <row r="12" spans="1:12" ht="15">
      <c r="A12" s="23"/>
      <c r="B12" s="15"/>
      <c r="C12" s="11"/>
      <c r="D12" s="6"/>
      <c r="E12" s="42" t="s">
        <v>89</v>
      </c>
      <c r="F12" s="43">
        <v>20</v>
      </c>
      <c r="G12" s="43">
        <v>2.52</v>
      </c>
      <c r="H12" s="43">
        <v>2.7</v>
      </c>
      <c r="I12" s="43">
        <v>0</v>
      </c>
      <c r="J12" s="43">
        <v>33.4</v>
      </c>
      <c r="K12" s="44"/>
      <c r="L12" s="43">
        <v>10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>SUM(G6:G12)</f>
        <v>20.900000000000002</v>
      </c>
      <c r="H13" s="19">
        <f>SUM(H6:H12)</f>
        <v>21.4</v>
      </c>
      <c r="I13" s="19">
        <f>SUM(I6:I12)</f>
        <v>103.01</v>
      </c>
      <c r="J13" s="19">
        <f>SUM(J6:J12)</f>
        <v>746.69999999999993</v>
      </c>
      <c r="K13" s="25"/>
      <c r="L13" s="19">
        <f>SUM(L6:L12)</f>
        <v>74.099999999999994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77</v>
      </c>
      <c r="F15" s="43">
        <v>250</v>
      </c>
      <c r="G15" s="43">
        <v>5.25</v>
      </c>
      <c r="H15" s="43">
        <v>6</v>
      </c>
      <c r="I15" s="43">
        <v>9</v>
      </c>
      <c r="J15" s="43">
        <v>11.25</v>
      </c>
      <c r="K15" s="44">
        <v>104</v>
      </c>
      <c r="L15" s="43">
        <v>16</v>
      </c>
    </row>
    <row r="16" spans="1:12" ht="15">
      <c r="A16" s="23"/>
      <c r="B16" s="15"/>
      <c r="C16" s="11"/>
      <c r="D16" s="7" t="s">
        <v>28</v>
      </c>
      <c r="E16" s="42" t="s">
        <v>65</v>
      </c>
      <c r="F16" s="43">
        <v>190</v>
      </c>
      <c r="G16" s="43">
        <v>19</v>
      </c>
      <c r="H16" s="43">
        <v>9</v>
      </c>
      <c r="I16" s="43">
        <v>91</v>
      </c>
      <c r="J16" s="43">
        <v>570</v>
      </c>
      <c r="K16" s="44">
        <v>204</v>
      </c>
      <c r="L16" s="43">
        <v>27.78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220</v>
      </c>
      <c r="G18" s="43">
        <v>0.8</v>
      </c>
      <c r="H18" s="43">
        <v>0.2</v>
      </c>
      <c r="I18" s="43">
        <v>32</v>
      </c>
      <c r="J18" s="43">
        <v>131.80000000000001</v>
      </c>
      <c r="K18" s="44">
        <v>349</v>
      </c>
      <c r="L18" s="43">
        <v>3.9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82</v>
      </c>
      <c r="F20" s="43">
        <v>40</v>
      </c>
      <c r="G20" s="43">
        <v>3.4</v>
      </c>
      <c r="H20" s="43">
        <v>1.32</v>
      </c>
      <c r="I20" s="43">
        <v>17</v>
      </c>
      <c r="J20" s="43">
        <v>103.6</v>
      </c>
      <c r="K20" s="44" t="s">
        <v>75</v>
      </c>
      <c r="L20" s="43">
        <v>2.3199999999999998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>SUM(G14:G22)</f>
        <v>28.45</v>
      </c>
      <c r="H23" s="19">
        <f>SUM(H14:H22)</f>
        <v>16.52</v>
      </c>
      <c r="I23" s="19">
        <f>SUM(I14:I22)</f>
        <v>149</v>
      </c>
      <c r="J23" s="19">
        <f>SUM(J14:J22)</f>
        <v>816.65</v>
      </c>
      <c r="K23" s="25"/>
      <c r="L23" s="19">
        <f>SUM(L14:L22)</f>
        <v>50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1290</v>
      </c>
      <c r="G24" s="32">
        <f>G13+G23</f>
        <v>49.35</v>
      </c>
      <c r="H24" s="32">
        <f>H13+H23</f>
        <v>37.92</v>
      </c>
      <c r="I24" s="32">
        <f>I13+I23</f>
        <v>252.01</v>
      </c>
      <c r="J24" s="32">
        <f>J13+J23</f>
        <v>1563.35</v>
      </c>
      <c r="K24" s="32"/>
      <c r="L24" s="32">
        <f>L13+L23</f>
        <v>124.1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84</v>
      </c>
      <c r="F25" s="40">
        <v>240</v>
      </c>
      <c r="G25" s="40">
        <v>10.43</v>
      </c>
      <c r="H25" s="40">
        <v>16.7</v>
      </c>
      <c r="I25" s="40">
        <v>64.2</v>
      </c>
      <c r="J25" s="40">
        <v>443.6</v>
      </c>
      <c r="K25" s="41">
        <v>229.304</v>
      </c>
      <c r="L25" s="40">
        <v>36.130000000000003</v>
      </c>
    </row>
    <row r="26" spans="1:12" ht="15">
      <c r="A26" s="14"/>
      <c r="B26" s="15"/>
      <c r="C26" s="11"/>
      <c r="D26" s="6"/>
      <c r="E26" s="42" t="s">
        <v>88</v>
      </c>
      <c r="F26" s="43">
        <v>30</v>
      </c>
      <c r="G26" s="43">
        <v>0.24</v>
      </c>
      <c r="H26" s="43">
        <v>3.0000000000000001E-3</v>
      </c>
      <c r="I26" s="43">
        <v>0.51</v>
      </c>
      <c r="J26" s="43">
        <v>3.9</v>
      </c>
      <c r="K26" s="44"/>
      <c r="L26" s="43">
        <v>3.4</v>
      </c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0.6</v>
      </c>
      <c r="H27" s="43">
        <v>0.2</v>
      </c>
      <c r="I27" s="43">
        <v>8.8000000000000007</v>
      </c>
      <c r="J27" s="43">
        <v>37.6</v>
      </c>
      <c r="K27" s="44">
        <v>388</v>
      </c>
      <c r="L27" s="43">
        <v>4.4000000000000004</v>
      </c>
    </row>
    <row r="28" spans="1:12" ht="15">
      <c r="A28" s="14"/>
      <c r="B28" s="15"/>
      <c r="C28" s="11"/>
      <c r="D28" s="7" t="s">
        <v>23</v>
      </c>
      <c r="E28" s="42" t="s">
        <v>81</v>
      </c>
      <c r="F28" s="43">
        <v>35</v>
      </c>
      <c r="G28" s="43">
        <v>2.83</v>
      </c>
      <c r="H28" s="43">
        <v>0.4</v>
      </c>
      <c r="I28" s="43">
        <v>19.5</v>
      </c>
      <c r="J28" s="43">
        <v>84.7</v>
      </c>
      <c r="K28" s="44" t="s">
        <v>75</v>
      </c>
      <c r="L28" s="43">
        <v>3.4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79</v>
      </c>
      <c r="F30" s="43">
        <v>200</v>
      </c>
      <c r="G30" s="43">
        <v>1</v>
      </c>
      <c r="H30" s="43">
        <v>0.2</v>
      </c>
      <c r="I30" s="43">
        <v>20.2</v>
      </c>
      <c r="J30" s="43">
        <v>92</v>
      </c>
      <c r="K30" s="44"/>
      <c r="L30" s="43">
        <v>26.77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705</v>
      </c>
      <c r="G32" s="19">
        <f>SUM(G25:G31)</f>
        <v>15.1</v>
      </c>
      <c r="H32" s="19">
        <f>SUM(H25:H31)</f>
        <v>17.502999999999997</v>
      </c>
      <c r="I32" s="19">
        <f>SUM(I25:I31)</f>
        <v>113.21000000000001</v>
      </c>
      <c r="J32" s="19">
        <f>SUM(J25:J31)</f>
        <v>661.80000000000007</v>
      </c>
      <c r="K32" s="25"/>
      <c r="L32" s="19">
        <f>SUM(L25:L31)</f>
        <v>74.099999999999994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50</v>
      </c>
      <c r="F34" s="43">
        <v>250</v>
      </c>
      <c r="G34" s="43">
        <v>5.75</v>
      </c>
      <c r="H34" s="43">
        <v>5</v>
      </c>
      <c r="I34" s="43">
        <v>13</v>
      </c>
      <c r="J34" s="43">
        <v>118.75</v>
      </c>
      <c r="K34" s="44">
        <v>104</v>
      </c>
      <c r="L34" s="43">
        <v>15.4</v>
      </c>
    </row>
    <row r="35" spans="1:12" ht="15">
      <c r="A35" s="14"/>
      <c r="B35" s="15"/>
      <c r="C35" s="11"/>
      <c r="D35" s="7" t="s">
        <v>28</v>
      </c>
      <c r="E35" s="42" t="s">
        <v>51</v>
      </c>
      <c r="F35" s="43">
        <v>120</v>
      </c>
      <c r="G35" s="43">
        <v>17.670000000000002</v>
      </c>
      <c r="H35" s="43">
        <v>0.48</v>
      </c>
      <c r="I35" s="43">
        <v>2.4</v>
      </c>
      <c r="J35" s="43">
        <v>228</v>
      </c>
      <c r="K35" s="44">
        <v>260</v>
      </c>
      <c r="L35" s="43">
        <v>20.2</v>
      </c>
    </row>
    <row r="36" spans="1:12" ht="15">
      <c r="A36" s="14"/>
      <c r="B36" s="15"/>
      <c r="C36" s="11"/>
      <c r="D36" s="7" t="s">
        <v>29</v>
      </c>
      <c r="E36" s="42" t="s">
        <v>45</v>
      </c>
      <c r="F36" s="43">
        <v>150</v>
      </c>
      <c r="G36" s="43">
        <v>5.4</v>
      </c>
      <c r="H36" s="43">
        <v>5.4</v>
      </c>
      <c r="I36" s="43">
        <v>26.25</v>
      </c>
      <c r="J36" s="43">
        <v>169.65</v>
      </c>
      <c r="K36" s="44">
        <v>171</v>
      </c>
      <c r="L36" s="43">
        <v>9</v>
      </c>
    </row>
    <row r="37" spans="1:12" ht="1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1.2</v>
      </c>
      <c r="H37" s="43">
        <v>0.4</v>
      </c>
      <c r="I37" s="43">
        <v>18</v>
      </c>
      <c r="J37" s="43">
        <v>85</v>
      </c>
      <c r="K37" s="44">
        <v>375</v>
      </c>
      <c r="L37" s="43">
        <v>2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83</v>
      </c>
      <c r="F39" s="43">
        <v>40</v>
      </c>
      <c r="G39" s="43">
        <v>3.4</v>
      </c>
      <c r="H39" s="43">
        <v>1.32</v>
      </c>
      <c r="I39" s="43">
        <v>17</v>
      </c>
      <c r="J39" s="43">
        <v>103.6</v>
      </c>
      <c r="K39" s="44" t="s">
        <v>75</v>
      </c>
      <c r="L39" s="43">
        <v>3.4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>SUM(G33:G41)</f>
        <v>33.42</v>
      </c>
      <c r="H42" s="19">
        <f>SUM(H33:H41)</f>
        <v>12.600000000000001</v>
      </c>
      <c r="I42" s="19">
        <f>SUM(I33:I41)</f>
        <v>76.650000000000006</v>
      </c>
      <c r="J42" s="19">
        <f>SUM(J33:J41)</f>
        <v>705</v>
      </c>
      <c r="K42" s="25"/>
      <c r="L42" s="19">
        <f>SUM(L33:L41)</f>
        <v>50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1465</v>
      </c>
      <c r="G43" s="32">
        <f>G32+G42</f>
        <v>48.52</v>
      </c>
      <c r="H43" s="32">
        <f>H32+H42</f>
        <v>30.102999999999998</v>
      </c>
      <c r="I43" s="32">
        <f>I32+I42</f>
        <v>189.86</v>
      </c>
      <c r="J43" s="32">
        <f>J32+J42</f>
        <v>1366.8000000000002</v>
      </c>
      <c r="K43" s="32"/>
      <c r="L43" s="32">
        <f>L32+L42</f>
        <v>124.1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250</v>
      </c>
      <c r="G44" s="40">
        <v>33.229999999999997</v>
      </c>
      <c r="H44" s="40">
        <v>27.77</v>
      </c>
      <c r="I44" s="40">
        <v>43.3</v>
      </c>
      <c r="J44" s="40">
        <v>555.6</v>
      </c>
      <c r="K44" s="41">
        <v>223</v>
      </c>
      <c r="L44" s="40">
        <v>61.09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63</v>
      </c>
      <c r="F46" s="43">
        <v>220</v>
      </c>
      <c r="G46" s="43">
        <v>0.2</v>
      </c>
      <c r="H46" s="43">
        <v>0.04</v>
      </c>
      <c r="I46" s="43">
        <v>10.199999999999999</v>
      </c>
      <c r="J46" s="43">
        <v>41</v>
      </c>
      <c r="K46" s="44">
        <v>350</v>
      </c>
      <c r="L46" s="43">
        <v>9.61</v>
      </c>
    </row>
    <row r="47" spans="1:12" ht="15">
      <c r="A47" s="23"/>
      <c r="B47" s="15"/>
      <c r="C47" s="11"/>
      <c r="D47" s="7" t="s">
        <v>23</v>
      </c>
      <c r="E47" s="42" t="s">
        <v>81</v>
      </c>
      <c r="F47" s="43">
        <v>35</v>
      </c>
      <c r="G47" s="43">
        <v>2.83</v>
      </c>
      <c r="H47" s="43">
        <v>0.4</v>
      </c>
      <c r="I47" s="43">
        <v>19.5</v>
      </c>
      <c r="J47" s="43">
        <v>84.7</v>
      </c>
      <c r="K47" s="44" t="s">
        <v>75</v>
      </c>
      <c r="L47" s="43">
        <v>3.4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.75" thickBot="1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>SUM(G44:G50)</f>
        <v>36.26</v>
      </c>
      <c r="H51" s="19">
        <f>SUM(H44:H50)</f>
        <v>28.209999999999997</v>
      </c>
      <c r="I51" s="19">
        <f>SUM(I44:I50)</f>
        <v>73</v>
      </c>
      <c r="J51" s="19">
        <f>SUM(J44:J50)</f>
        <v>681.30000000000007</v>
      </c>
      <c r="K51" s="25"/>
      <c r="L51" s="19">
        <f>SUM(L44:L50)</f>
        <v>74.100000000000009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55</v>
      </c>
      <c r="F53" s="43">
        <v>250</v>
      </c>
      <c r="G53" s="43">
        <v>12.2</v>
      </c>
      <c r="H53" s="43">
        <v>5.25</v>
      </c>
      <c r="I53" s="43">
        <v>18</v>
      </c>
      <c r="J53" s="43">
        <v>171</v>
      </c>
      <c r="K53" s="44">
        <v>82</v>
      </c>
      <c r="L53" s="43">
        <v>12.33</v>
      </c>
    </row>
    <row r="54" spans="1:12" ht="15">
      <c r="A54" s="23"/>
      <c r="B54" s="15"/>
      <c r="C54" s="11"/>
      <c r="D54" s="7" t="s">
        <v>28</v>
      </c>
      <c r="E54" s="42" t="s">
        <v>56</v>
      </c>
      <c r="F54" s="43">
        <v>210</v>
      </c>
      <c r="G54" s="43">
        <v>18.96</v>
      </c>
      <c r="H54" s="43">
        <v>29.37</v>
      </c>
      <c r="I54" s="43">
        <v>54.4</v>
      </c>
      <c r="J54" s="43">
        <v>351.1</v>
      </c>
      <c r="K54" s="44">
        <v>291</v>
      </c>
      <c r="L54" s="43">
        <v>31.77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41</v>
      </c>
      <c r="F56" s="43">
        <v>200</v>
      </c>
      <c r="G56" s="43">
        <v>1.2</v>
      </c>
      <c r="H56" s="43">
        <v>0.4</v>
      </c>
      <c r="I56" s="43">
        <v>18</v>
      </c>
      <c r="J56" s="43">
        <v>79.599999999999994</v>
      </c>
      <c r="K56" s="44">
        <v>377</v>
      </c>
      <c r="L56" s="43">
        <v>2.5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83</v>
      </c>
      <c r="F58" s="43">
        <v>40</v>
      </c>
      <c r="G58" s="43">
        <v>3.4</v>
      </c>
      <c r="H58" s="43">
        <v>1.32</v>
      </c>
      <c r="I58" s="43">
        <v>17</v>
      </c>
      <c r="J58" s="43">
        <v>103.6</v>
      </c>
      <c r="K58" s="44" t="s">
        <v>75</v>
      </c>
      <c r="L58" s="43">
        <v>3.4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>SUM(G52:G60)</f>
        <v>35.76</v>
      </c>
      <c r="H61" s="19">
        <f>SUM(H52:H60)</f>
        <v>36.340000000000003</v>
      </c>
      <c r="I61" s="19">
        <f>SUM(I52:I60)</f>
        <v>107.4</v>
      </c>
      <c r="J61" s="19">
        <f>SUM(J52:J60)</f>
        <v>705.30000000000007</v>
      </c>
      <c r="K61" s="25"/>
      <c r="L61" s="19">
        <f>SUM(L52:L60)</f>
        <v>50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1205</v>
      </c>
      <c r="G62" s="32">
        <f>G51+G61</f>
        <v>72.02</v>
      </c>
      <c r="H62" s="32">
        <f>H51+H61</f>
        <v>64.55</v>
      </c>
      <c r="I62" s="32">
        <f>I51+I61</f>
        <v>180.4</v>
      </c>
      <c r="J62" s="32">
        <f>J51+J61</f>
        <v>1386.6000000000001</v>
      </c>
      <c r="K62" s="32"/>
      <c r="L62" s="32">
        <f>L51+L61</f>
        <v>124.10000000000001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85</v>
      </c>
      <c r="F63" s="40">
        <v>240</v>
      </c>
      <c r="G63" s="40">
        <v>13.07</v>
      </c>
      <c r="H63" s="40">
        <v>20.5</v>
      </c>
      <c r="I63" s="40">
        <v>38.78</v>
      </c>
      <c r="J63" s="40">
        <v>441.36</v>
      </c>
      <c r="K63" s="41">
        <v>268.202</v>
      </c>
      <c r="L63" s="40">
        <v>42.11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41</v>
      </c>
      <c r="F65" s="43">
        <v>210</v>
      </c>
      <c r="G65" s="43">
        <v>1.2</v>
      </c>
      <c r="H65" s="43">
        <v>0.4</v>
      </c>
      <c r="I65" s="43">
        <v>18</v>
      </c>
      <c r="J65" s="43">
        <v>85.4</v>
      </c>
      <c r="K65" s="44">
        <v>377</v>
      </c>
      <c r="L65" s="43">
        <v>2.71</v>
      </c>
    </row>
    <row r="66" spans="1:12" ht="15">
      <c r="A66" s="23"/>
      <c r="B66" s="15"/>
      <c r="C66" s="11"/>
      <c r="D66" s="7" t="s">
        <v>23</v>
      </c>
      <c r="E66" s="42" t="s">
        <v>23</v>
      </c>
      <c r="F66" s="43">
        <v>35</v>
      </c>
      <c r="G66" s="43">
        <v>2.83</v>
      </c>
      <c r="H66" s="43">
        <v>0.4</v>
      </c>
      <c r="I66" s="43">
        <v>19.5</v>
      </c>
      <c r="J66" s="43">
        <v>84.7</v>
      </c>
      <c r="K66" s="44" t="s">
        <v>75</v>
      </c>
      <c r="L66" s="43">
        <v>3.4</v>
      </c>
    </row>
    <row r="67" spans="1:12" ht="15">
      <c r="A67" s="23"/>
      <c r="B67" s="15"/>
      <c r="C67" s="11"/>
      <c r="D67" s="7" t="s">
        <v>24</v>
      </c>
      <c r="E67" s="42" t="s">
        <v>49</v>
      </c>
      <c r="F67" s="43">
        <v>215</v>
      </c>
      <c r="G67" s="43">
        <v>4.82</v>
      </c>
      <c r="H67" s="43">
        <v>5.9</v>
      </c>
      <c r="I67" s="43">
        <v>0.06</v>
      </c>
      <c r="J67" s="43">
        <v>72.599999999999994</v>
      </c>
      <c r="K67" s="44">
        <v>338</v>
      </c>
      <c r="L67" s="43">
        <v>25.88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700</v>
      </c>
      <c r="G70" s="19">
        <f>SUM(G63:G69)</f>
        <v>21.92</v>
      </c>
      <c r="H70" s="19">
        <f>SUM(H63:H69)</f>
        <v>27.199999999999996</v>
      </c>
      <c r="I70" s="19">
        <f>SUM(I63:I69)</f>
        <v>76.34</v>
      </c>
      <c r="J70" s="19">
        <f>SUM(J63:J69)</f>
        <v>684.06000000000006</v>
      </c>
      <c r="K70" s="25"/>
      <c r="L70" s="19">
        <f>SUM(L63:L69)</f>
        <v>74.099999999999994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>
      <c r="A72" s="23"/>
      <c r="B72" s="15"/>
      <c r="C72" s="11"/>
      <c r="D72" s="7" t="s">
        <v>27</v>
      </c>
      <c r="E72" s="42" t="s">
        <v>43</v>
      </c>
      <c r="F72" s="43">
        <v>250</v>
      </c>
      <c r="G72" s="43">
        <v>12.2</v>
      </c>
      <c r="H72" s="43">
        <v>5.25</v>
      </c>
      <c r="I72" s="43">
        <v>18</v>
      </c>
      <c r="J72" s="43">
        <v>200</v>
      </c>
      <c r="K72" s="44">
        <v>102</v>
      </c>
      <c r="L72" s="43">
        <v>9.65</v>
      </c>
    </row>
    <row r="73" spans="1:12" ht="15">
      <c r="A73" s="23"/>
      <c r="B73" s="15"/>
      <c r="C73" s="11"/>
      <c r="D73" s="7" t="s">
        <v>28</v>
      </c>
      <c r="E73" s="39" t="s">
        <v>78</v>
      </c>
      <c r="F73" s="40">
        <v>90</v>
      </c>
      <c r="G73" s="40">
        <v>20</v>
      </c>
      <c r="H73" s="40">
        <v>19</v>
      </c>
      <c r="I73" s="40">
        <v>24</v>
      </c>
      <c r="J73" s="40">
        <v>347</v>
      </c>
      <c r="K73" s="41">
        <v>293</v>
      </c>
      <c r="L73" s="40">
        <v>24</v>
      </c>
    </row>
    <row r="74" spans="1:12" ht="15">
      <c r="A74" s="23"/>
      <c r="B74" s="15"/>
      <c r="C74" s="11"/>
      <c r="D74" s="7" t="s">
        <v>29</v>
      </c>
      <c r="E74" s="42" t="s">
        <v>53</v>
      </c>
      <c r="F74" s="43">
        <v>150</v>
      </c>
      <c r="G74" s="43">
        <v>4.5</v>
      </c>
      <c r="H74" s="43">
        <v>2.4</v>
      </c>
      <c r="I74" s="43">
        <v>21.3</v>
      </c>
      <c r="J74" s="43">
        <v>128</v>
      </c>
      <c r="K74" s="44">
        <v>171</v>
      </c>
      <c r="L74" s="43">
        <v>9</v>
      </c>
    </row>
    <row r="75" spans="1:12" ht="15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12</v>
      </c>
      <c r="H75" s="43">
        <v>9.6</v>
      </c>
      <c r="I75" s="43">
        <v>142.4</v>
      </c>
      <c r="J75" s="43">
        <v>674</v>
      </c>
      <c r="K75" s="44">
        <v>379</v>
      </c>
      <c r="L75" s="43">
        <v>3.95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83</v>
      </c>
      <c r="F77" s="43">
        <v>40</v>
      </c>
      <c r="G77" s="43">
        <v>3.4</v>
      </c>
      <c r="H77" s="43">
        <v>1.32</v>
      </c>
      <c r="I77" s="43">
        <v>17</v>
      </c>
      <c r="J77" s="43">
        <v>103.6</v>
      </c>
      <c r="K77" s="44" t="s">
        <v>75</v>
      </c>
      <c r="L77" s="43">
        <v>3.4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>SUM(G71:G79)</f>
        <v>52.1</v>
      </c>
      <c r="H80" s="19">
        <f>SUM(H71:H79)</f>
        <v>37.57</v>
      </c>
      <c r="I80" s="19">
        <f>SUM(I71:I79)</f>
        <v>222.7</v>
      </c>
      <c r="J80" s="19">
        <f>SUM(J71:J79)</f>
        <v>1452.6</v>
      </c>
      <c r="K80" s="25"/>
      <c r="L80" s="19">
        <f>SUM(L71:L79)</f>
        <v>50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1430</v>
      </c>
      <c r="G81" s="32">
        <f>G70+G80</f>
        <v>74.02000000000001</v>
      </c>
      <c r="H81" s="32">
        <f>H70+H80</f>
        <v>64.77</v>
      </c>
      <c r="I81" s="32">
        <f>I70+I80</f>
        <v>299.03999999999996</v>
      </c>
      <c r="J81" s="32">
        <f>J70+J80</f>
        <v>2136.66</v>
      </c>
      <c r="K81" s="32"/>
      <c r="L81" s="32">
        <f>L70+L80</f>
        <v>124.1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86</v>
      </c>
      <c r="F82" s="40">
        <v>240</v>
      </c>
      <c r="G82" s="40">
        <v>24.5</v>
      </c>
      <c r="H82" s="40">
        <v>21.4</v>
      </c>
      <c r="I82" s="40">
        <v>45.3</v>
      </c>
      <c r="J82" s="40">
        <v>475</v>
      </c>
      <c r="K82" s="41">
        <v>293.17099999999999</v>
      </c>
      <c r="L82" s="40">
        <v>28.5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2.8</v>
      </c>
      <c r="H84" s="43">
        <v>2.4</v>
      </c>
      <c r="I84" s="43">
        <v>20</v>
      </c>
      <c r="J84" s="43">
        <v>112</v>
      </c>
      <c r="K84" s="44">
        <v>380</v>
      </c>
      <c r="L84" s="43">
        <v>11</v>
      </c>
    </row>
    <row r="85" spans="1:12" ht="15">
      <c r="A85" s="23"/>
      <c r="B85" s="15"/>
      <c r="C85" s="11"/>
      <c r="D85" s="7" t="s">
        <v>23</v>
      </c>
      <c r="E85" s="42" t="s">
        <v>81</v>
      </c>
      <c r="F85" s="43">
        <v>35</v>
      </c>
      <c r="G85" s="43">
        <v>2.83</v>
      </c>
      <c r="H85" s="43">
        <v>0.4</v>
      </c>
      <c r="I85" s="43">
        <v>19.5</v>
      </c>
      <c r="J85" s="43">
        <v>84.7</v>
      </c>
      <c r="K85" s="44" t="s">
        <v>75</v>
      </c>
      <c r="L85" s="43">
        <v>3.4</v>
      </c>
    </row>
    <row r="86" spans="1:12" ht="15">
      <c r="A86" s="23"/>
      <c r="B86" s="15"/>
      <c r="C86" s="11"/>
      <c r="D86" s="7" t="s">
        <v>24</v>
      </c>
      <c r="E86" s="42" t="s">
        <v>49</v>
      </c>
      <c r="F86" s="43">
        <v>200</v>
      </c>
      <c r="G86" s="43">
        <v>4.82</v>
      </c>
      <c r="H86" s="43">
        <v>5.9</v>
      </c>
      <c r="I86" s="43">
        <v>0.06</v>
      </c>
      <c r="J86" s="43">
        <v>72.599999999999994</v>
      </c>
      <c r="K86" s="44">
        <v>338</v>
      </c>
      <c r="L86" s="43">
        <v>31.2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675</v>
      </c>
      <c r="G89" s="19">
        <f>SUM(G82:G88)</f>
        <v>34.950000000000003</v>
      </c>
      <c r="H89" s="19">
        <f>SUM(H82:H88)</f>
        <v>30.099999999999994</v>
      </c>
      <c r="I89" s="19">
        <f>SUM(I82:I88)</f>
        <v>84.86</v>
      </c>
      <c r="J89" s="19">
        <f>SUM(J82:J88)</f>
        <v>744.30000000000007</v>
      </c>
      <c r="K89" s="25"/>
      <c r="L89" s="19">
        <f>SUM(L82:L88)</f>
        <v>74.099999999999994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64</v>
      </c>
      <c r="F91" s="43">
        <v>250</v>
      </c>
      <c r="G91" s="43">
        <v>2</v>
      </c>
      <c r="H91" s="43">
        <v>5</v>
      </c>
      <c r="I91" s="43">
        <v>125</v>
      </c>
      <c r="J91" s="43">
        <v>108</v>
      </c>
      <c r="K91" s="44">
        <v>88</v>
      </c>
      <c r="L91" s="43">
        <v>11.42</v>
      </c>
    </row>
    <row r="92" spans="1:12" ht="15">
      <c r="A92" s="23"/>
      <c r="B92" s="15"/>
      <c r="C92" s="11"/>
      <c r="D92" s="7" t="s">
        <v>28</v>
      </c>
      <c r="E92" s="42" t="s">
        <v>44</v>
      </c>
      <c r="F92" s="43">
        <v>90</v>
      </c>
      <c r="G92" s="43">
        <v>8.1199999999999992</v>
      </c>
      <c r="H92" s="43">
        <v>12.25</v>
      </c>
      <c r="I92" s="43">
        <v>6.08</v>
      </c>
      <c r="J92" s="43">
        <v>140</v>
      </c>
      <c r="K92" s="44">
        <v>268</v>
      </c>
      <c r="L92" s="43">
        <v>24.83</v>
      </c>
    </row>
    <row r="93" spans="1:12" ht="15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4.95</v>
      </c>
      <c r="H93" s="43">
        <v>8.25</v>
      </c>
      <c r="I93" s="43">
        <v>32.700000000000003</v>
      </c>
      <c r="J93" s="43">
        <v>228.8</v>
      </c>
      <c r="K93" s="44">
        <v>202</v>
      </c>
      <c r="L93" s="43">
        <v>6.85</v>
      </c>
    </row>
    <row r="94" spans="1:12" ht="15">
      <c r="A94" s="23"/>
      <c r="B94" s="15"/>
      <c r="C94" s="11"/>
      <c r="D94" s="7" t="s">
        <v>30</v>
      </c>
      <c r="E94" s="42" t="s">
        <v>46</v>
      </c>
      <c r="F94" s="43">
        <v>200</v>
      </c>
      <c r="G94" s="43">
        <v>1.6</v>
      </c>
      <c r="H94" s="43">
        <v>0.4</v>
      </c>
      <c r="I94" s="43">
        <v>30.6</v>
      </c>
      <c r="J94" s="43">
        <v>125.2</v>
      </c>
      <c r="K94" s="44">
        <v>349</v>
      </c>
      <c r="L94" s="43">
        <v>3.5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83</v>
      </c>
      <c r="F96" s="43">
        <v>40</v>
      </c>
      <c r="G96" s="43">
        <v>3.4</v>
      </c>
      <c r="H96" s="43">
        <v>1.32</v>
      </c>
      <c r="I96" s="43">
        <v>17</v>
      </c>
      <c r="J96" s="43">
        <v>103.6</v>
      </c>
      <c r="K96" s="44" t="s">
        <v>75</v>
      </c>
      <c r="L96" s="43">
        <v>3.4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>SUM(G90:G98)</f>
        <v>20.07</v>
      </c>
      <c r="H99" s="19">
        <f>SUM(H90:H98)</f>
        <v>27.22</v>
      </c>
      <c r="I99" s="19">
        <f>SUM(I90:I98)</f>
        <v>211.38000000000002</v>
      </c>
      <c r="J99" s="19">
        <f>SUM(J90:J98)</f>
        <v>705.6</v>
      </c>
      <c r="K99" s="25"/>
      <c r="L99" s="19">
        <f>SUM(L90:L98)</f>
        <v>50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1405</v>
      </c>
      <c r="G100" s="32">
        <f>G89+G99</f>
        <v>55.02</v>
      </c>
      <c r="H100" s="32">
        <f>H89+H99</f>
        <v>57.319999999999993</v>
      </c>
      <c r="I100" s="32">
        <f>I89+I99</f>
        <v>296.24</v>
      </c>
      <c r="J100" s="32">
        <f>J89+J99</f>
        <v>1449.9</v>
      </c>
      <c r="K100" s="32"/>
      <c r="L100" s="32">
        <f>L89+L99</f>
        <v>124.1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250</v>
      </c>
      <c r="G101" s="40">
        <v>9.75</v>
      </c>
      <c r="H101" s="40">
        <v>13.5</v>
      </c>
      <c r="I101" s="40">
        <v>57.25</v>
      </c>
      <c r="J101" s="40">
        <v>391</v>
      </c>
      <c r="K101" s="41">
        <v>174</v>
      </c>
      <c r="L101" s="40">
        <v>22.1</v>
      </c>
    </row>
    <row r="102" spans="1:12" ht="15">
      <c r="A102" s="23"/>
      <c r="B102" s="15"/>
      <c r="C102" s="11"/>
      <c r="D102" s="6"/>
      <c r="E102" s="42" t="s">
        <v>40</v>
      </c>
      <c r="F102" s="43">
        <v>10</v>
      </c>
      <c r="G102" s="43">
        <v>0.05</v>
      </c>
      <c r="H102" s="43">
        <v>8.25</v>
      </c>
      <c r="I102" s="43">
        <v>8.25</v>
      </c>
      <c r="J102" s="43">
        <v>74.8</v>
      </c>
      <c r="K102" s="44">
        <v>15</v>
      </c>
      <c r="L102" s="43">
        <v>9</v>
      </c>
    </row>
    <row r="103" spans="1:12" ht="1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1.2</v>
      </c>
      <c r="H103" s="43">
        <v>0.4</v>
      </c>
      <c r="I103" s="43">
        <v>18</v>
      </c>
      <c r="J103" s="43">
        <v>79.599999999999994</v>
      </c>
      <c r="K103" s="44">
        <v>377</v>
      </c>
      <c r="L103" s="43">
        <v>2.5</v>
      </c>
    </row>
    <row r="104" spans="1:12" ht="15">
      <c r="A104" s="23"/>
      <c r="B104" s="15"/>
      <c r="C104" s="11"/>
      <c r="D104" s="7" t="s">
        <v>23</v>
      </c>
      <c r="E104" s="42" t="s">
        <v>81</v>
      </c>
      <c r="F104" s="43">
        <v>35</v>
      </c>
      <c r="G104" s="43">
        <v>2.83</v>
      </c>
      <c r="H104" s="43">
        <v>0.4</v>
      </c>
      <c r="I104" s="43">
        <v>19.5</v>
      </c>
      <c r="J104" s="43">
        <v>84.7</v>
      </c>
      <c r="K104" s="44" t="s">
        <v>75</v>
      </c>
      <c r="L104" s="43">
        <v>3.4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89</v>
      </c>
      <c r="F106" s="43">
        <v>20</v>
      </c>
      <c r="G106" s="43">
        <v>2.52</v>
      </c>
      <c r="H106" s="43">
        <v>2.7</v>
      </c>
      <c r="I106" s="43">
        <v>0</v>
      </c>
      <c r="J106" s="43">
        <v>33.4</v>
      </c>
      <c r="K106" s="44"/>
      <c r="L106" s="43">
        <v>10</v>
      </c>
    </row>
    <row r="107" spans="1:12" ht="15">
      <c r="A107" s="23"/>
      <c r="B107" s="15"/>
      <c r="C107" s="11"/>
      <c r="D107" s="6"/>
      <c r="E107" s="42" t="s">
        <v>42</v>
      </c>
      <c r="F107" s="43">
        <v>75</v>
      </c>
      <c r="G107" s="43">
        <v>5.85</v>
      </c>
      <c r="H107" s="43">
        <v>6.45</v>
      </c>
      <c r="I107" s="43">
        <v>14.06</v>
      </c>
      <c r="J107" s="43">
        <v>239</v>
      </c>
      <c r="K107" s="44" t="s">
        <v>75</v>
      </c>
      <c r="L107" s="43">
        <v>27.1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>SUM(G101:G107)</f>
        <v>22.200000000000003</v>
      </c>
      <c r="H108" s="19">
        <f>SUM(H101:H107)</f>
        <v>31.699999999999996</v>
      </c>
      <c r="I108" s="19">
        <f>SUM(I101:I107)</f>
        <v>117.06</v>
      </c>
      <c r="J108" s="19">
        <f>SUM(J101:J107)</f>
        <v>902.5</v>
      </c>
      <c r="K108" s="25"/>
      <c r="L108" s="19">
        <f>SUM(L101:L107)</f>
        <v>74.099999999999994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80</v>
      </c>
      <c r="F110" s="43">
        <v>250</v>
      </c>
      <c r="G110" s="43">
        <v>5.75</v>
      </c>
      <c r="H110" s="43">
        <v>5</v>
      </c>
      <c r="I110" s="43">
        <v>13</v>
      </c>
      <c r="J110" s="43">
        <v>118.75</v>
      </c>
      <c r="K110" s="44">
        <v>82</v>
      </c>
      <c r="L110" s="43">
        <v>16</v>
      </c>
    </row>
    <row r="111" spans="1:12" ht="15">
      <c r="A111" s="23"/>
      <c r="B111" s="15"/>
      <c r="C111" s="11"/>
      <c r="D111" s="7" t="s">
        <v>28</v>
      </c>
      <c r="E111" s="42" t="s">
        <v>68</v>
      </c>
      <c r="F111" s="43">
        <v>210</v>
      </c>
      <c r="G111" s="43">
        <v>32.299999999999997</v>
      </c>
      <c r="H111" s="43">
        <v>37.17</v>
      </c>
      <c r="I111" s="43">
        <v>6.51</v>
      </c>
      <c r="J111" s="43">
        <v>501.9</v>
      </c>
      <c r="K111" s="44">
        <v>210</v>
      </c>
      <c r="L111" s="43">
        <v>27.1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>
        <v>1.6</v>
      </c>
      <c r="H113" s="43">
        <v>0.4</v>
      </c>
      <c r="I113" s="43">
        <v>30.6</v>
      </c>
      <c r="J113" s="43">
        <v>125.2</v>
      </c>
      <c r="K113" s="44">
        <v>349</v>
      </c>
      <c r="L113" s="43">
        <v>3.5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83</v>
      </c>
      <c r="F115" s="43">
        <v>40</v>
      </c>
      <c r="G115" s="43">
        <v>3.4</v>
      </c>
      <c r="H115" s="43">
        <v>1.32</v>
      </c>
      <c r="I115" s="43">
        <v>17</v>
      </c>
      <c r="J115" s="43">
        <v>103.6</v>
      </c>
      <c r="K115" s="44" t="s">
        <v>75</v>
      </c>
      <c r="L115" s="43">
        <v>3.4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>SUM(G109:G117)</f>
        <v>43.05</v>
      </c>
      <c r="H118" s="19">
        <f>SUM(H109:H117)</f>
        <v>43.89</v>
      </c>
      <c r="I118" s="19">
        <f>SUM(I109:I117)</f>
        <v>67.11</v>
      </c>
      <c r="J118" s="19">
        <f>SUM(J109:J117)</f>
        <v>849.45</v>
      </c>
      <c r="K118" s="25"/>
      <c r="L118" s="19">
        <f>SUM(L109:L117)</f>
        <v>50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1290</v>
      </c>
      <c r="G119" s="32">
        <f>G108+G118</f>
        <v>65.25</v>
      </c>
      <c r="H119" s="32">
        <f>H108+H118</f>
        <v>75.59</v>
      </c>
      <c r="I119" s="32">
        <f>I108+I118</f>
        <v>184.17000000000002</v>
      </c>
      <c r="J119" s="32">
        <f>J108+J118</f>
        <v>1751.95</v>
      </c>
      <c r="K119" s="32"/>
      <c r="L119" s="32">
        <f>L108+L118</f>
        <v>124.1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42" t="s">
        <v>65</v>
      </c>
      <c r="F120" s="43">
        <v>170</v>
      </c>
      <c r="G120" s="43">
        <v>19</v>
      </c>
      <c r="H120" s="43">
        <v>9</v>
      </c>
      <c r="I120" s="43">
        <v>91</v>
      </c>
      <c r="J120" s="43">
        <v>570</v>
      </c>
      <c r="K120" s="44">
        <v>204</v>
      </c>
      <c r="L120" s="43">
        <v>27.78</v>
      </c>
    </row>
    <row r="121" spans="1:12" ht="15">
      <c r="A121" s="14"/>
      <c r="B121" s="15"/>
      <c r="C121" s="11"/>
      <c r="D121" s="6"/>
      <c r="E121" s="39" t="s">
        <v>66</v>
      </c>
      <c r="F121" s="40">
        <v>50</v>
      </c>
      <c r="G121" s="40">
        <v>5.53</v>
      </c>
      <c r="H121" s="40">
        <v>5.01</v>
      </c>
      <c r="I121" s="40">
        <v>0.31</v>
      </c>
      <c r="J121" s="40">
        <v>68.3</v>
      </c>
      <c r="K121" s="41">
        <v>209</v>
      </c>
      <c r="L121" s="40">
        <v>13.75</v>
      </c>
    </row>
    <row r="122" spans="1:12" ht="1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2.8</v>
      </c>
      <c r="H122" s="43">
        <v>2.4</v>
      </c>
      <c r="I122" s="43">
        <v>20</v>
      </c>
      <c r="J122" s="43">
        <v>112</v>
      </c>
      <c r="K122" s="44">
        <v>380</v>
      </c>
      <c r="L122" s="43">
        <v>9</v>
      </c>
    </row>
    <row r="123" spans="1:12" ht="15">
      <c r="A123" s="14"/>
      <c r="B123" s="15"/>
      <c r="C123" s="11"/>
      <c r="D123" s="7" t="s">
        <v>23</v>
      </c>
      <c r="E123" s="42" t="s">
        <v>81</v>
      </c>
      <c r="F123" s="43">
        <v>35</v>
      </c>
      <c r="G123" s="43">
        <v>2.83</v>
      </c>
      <c r="H123" s="43">
        <v>0.4</v>
      </c>
      <c r="I123" s="43">
        <v>19.5</v>
      </c>
      <c r="J123" s="43">
        <v>84.7</v>
      </c>
      <c r="K123" s="44" t="s">
        <v>75</v>
      </c>
      <c r="L123" s="43">
        <v>3.4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79</v>
      </c>
      <c r="F125" s="43">
        <v>200</v>
      </c>
      <c r="G125" s="43">
        <v>1</v>
      </c>
      <c r="H125" s="43">
        <v>0.2</v>
      </c>
      <c r="I125" s="43">
        <v>20.2</v>
      </c>
      <c r="J125" s="43">
        <v>92</v>
      </c>
      <c r="K125" s="44"/>
      <c r="L125" s="43">
        <v>20.170000000000002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655</v>
      </c>
      <c r="G127" s="19">
        <f>SUM(G120:G126)</f>
        <v>31.160000000000004</v>
      </c>
      <c r="H127" s="19">
        <f>SUM(H120:H126)</f>
        <v>17.009999999999998</v>
      </c>
      <c r="I127" s="19">
        <f>SUM(I120:I126)</f>
        <v>151.01</v>
      </c>
      <c r="J127" s="19">
        <f>SUM(J120:J126)</f>
        <v>927</v>
      </c>
      <c r="K127" s="25"/>
      <c r="L127" s="19">
        <f>SUM(L120:L126)</f>
        <v>74.099999999999994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43</v>
      </c>
      <c r="F129" s="43">
        <v>250</v>
      </c>
      <c r="G129" s="43">
        <v>15.5</v>
      </c>
      <c r="H129" s="43">
        <v>4.75</v>
      </c>
      <c r="I129" s="43">
        <v>20.75</v>
      </c>
      <c r="J129" s="43">
        <v>187.75</v>
      </c>
      <c r="K129" s="44">
        <v>102</v>
      </c>
      <c r="L129" s="43">
        <v>18.399999999999999</v>
      </c>
    </row>
    <row r="130" spans="1:12" ht="15">
      <c r="A130" s="14"/>
      <c r="B130" s="15"/>
      <c r="C130" s="11"/>
      <c r="D130" s="7" t="s">
        <v>28</v>
      </c>
      <c r="E130" s="42" t="s">
        <v>74</v>
      </c>
      <c r="F130" s="43">
        <v>90</v>
      </c>
      <c r="G130" s="43">
        <v>13.5</v>
      </c>
      <c r="H130" s="43">
        <v>6.75</v>
      </c>
      <c r="I130" s="43">
        <v>5.4</v>
      </c>
      <c r="J130" s="43">
        <v>156</v>
      </c>
      <c r="K130" s="44">
        <v>268</v>
      </c>
      <c r="L130" s="43">
        <v>17.78</v>
      </c>
    </row>
    <row r="131" spans="1:12" ht="15">
      <c r="A131" s="14"/>
      <c r="B131" s="15"/>
      <c r="C131" s="11"/>
      <c r="D131" s="7" t="s">
        <v>29</v>
      </c>
      <c r="E131" s="42" t="s">
        <v>47</v>
      </c>
      <c r="F131" s="43">
        <v>150</v>
      </c>
      <c r="G131" s="43">
        <v>3.3</v>
      </c>
      <c r="H131" s="43">
        <v>5.0999999999999996</v>
      </c>
      <c r="I131" s="43">
        <v>40.5</v>
      </c>
      <c r="J131" s="43">
        <v>226.2</v>
      </c>
      <c r="K131" s="44">
        <v>304</v>
      </c>
      <c r="L131" s="43">
        <v>9</v>
      </c>
    </row>
    <row r="132" spans="1:12" ht="15">
      <c r="A132" s="14"/>
      <c r="B132" s="15"/>
      <c r="C132" s="11"/>
      <c r="D132" s="7" t="s">
        <v>30</v>
      </c>
      <c r="E132" s="42" t="s">
        <v>41</v>
      </c>
      <c r="F132" s="43">
        <v>200</v>
      </c>
      <c r="G132" s="43">
        <v>0.8</v>
      </c>
      <c r="H132" s="43">
        <v>1.32</v>
      </c>
      <c r="I132" s="43">
        <v>13.4</v>
      </c>
      <c r="J132" s="43">
        <v>56.6</v>
      </c>
      <c r="K132" s="44">
        <v>377</v>
      </c>
      <c r="L132" s="43">
        <v>2.5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83</v>
      </c>
      <c r="F134" s="43">
        <v>40</v>
      </c>
      <c r="G134" s="43">
        <v>3.4</v>
      </c>
      <c r="H134" s="43">
        <v>1.32</v>
      </c>
      <c r="I134" s="43">
        <v>17</v>
      </c>
      <c r="J134" s="43">
        <v>103.6</v>
      </c>
      <c r="K134" s="44" t="s">
        <v>75</v>
      </c>
      <c r="L134" s="43">
        <v>2.3199999999999998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>SUM(G128:G136)</f>
        <v>36.499999999999993</v>
      </c>
      <c r="H137" s="19">
        <f>SUM(H128:H136)</f>
        <v>19.240000000000002</v>
      </c>
      <c r="I137" s="19">
        <f>SUM(I128:I136)</f>
        <v>97.050000000000011</v>
      </c>
      <c r="J137" s="19">
        <f>SUM(J128:J136)</f>
        <v>730.15000000000009</v>
      </c>
      <c r="K137" s="25"/>
      <c r="L137" s="19">
        <f>SUM(L128:L136)</f>
        <v>50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1385</v>
      </c>
      <c r="G138" s="32">
        <f>G127+G137</f>
        <v>67.66</v>
      </c>
      <c r="H138" s="32">
        <f>H127+H137</f>
        <v>36.25</v>
      </c>
      <c r="I138" s="32">
        <f>I127+I137</f>
        <v>248.06</v>
      </c>
      <c r="J138" s="32">
        <f>J127+J137</f>
        <v>1657.15</v>
      </c>
      <c r="K138" s="32"/>
      <c r="L138" s="32">
        <f>L127+L137</f>
        <v>124.1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250</v>
      </c>
      <c r="G139" s="40">
        <v>33.229999999999997</v>
      </c>
      <c r="H139" s="40">
        <v>27.77</v>
      </c>
      <c r="I139" s="40">
        <v>43.3</v>
      </c>
      <c r="J139" s="40">
        <v>555.6</v>
      </c>
      <c r="K139" s="41">
        <v>223</v>
      </c>
      <c r="L139" s="40">
        <v>61.09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63</v>
      </c>
      <c r="F141" s="43">
        <v>220</v>
      </c>
      <c r="G141" s="43">
        <v>0.2</v>
      </c>
      <c r="H141" s="43">
        <v>0.04</v>
      </c>
      <c r="I141" s="43">
        <v>10.199999999999999</v>
      </c>
      <c r="J141" s="43">
        <v>41</v>
      </c>
      <c r="K141" s="44">
        <v>350</v>
      </c>
      <c r="L141" s="43">
        <v>9.61</v>
      </c>
    </row>
    <row r="142" spans="1:12" ht="15.75" customHeight="1">
      <c r="A142" s="23"/>
      <c r="B142" s="15"/>
      <c r="C142" s="11"/>
      <c r="D142" s="7" t="s">
        <v>23</v>
      </c>
      <c r="E142" s="42" t="s">
        <v>81</v>
      </c>
      <c r="F142" s="43">
        <v>35</v>
      </c>
      <c r="G142" s="43">
        <v>2.83</v>
      </c>
      <c r="H142" s="43">
        <v>0.4</v>
      </c>
      <c r="I142" s="43">
        <v>19.5</v>
      </c>
      <c r="J142" s="43">
        <v>84.7</v>
      </c>
      <c r="K142" s="44" t="s">
        <v>75</v>
      </c>
      <c r="L142" s="43">
        <v>3.4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>SUM(G139:G145)</f>
        <v>36.26</v>
      </c>
      <c r="H146" s="19">
        <f>SUM(H139:H145)</f>
        <v>28.209999999999997</v>
      </c>
      <c r="I146" s="19">
        <f>SUM(I139:I145)</f>
        <v>73</v>
      </c>
      <c r="J146" s="19">
        <f>SUM(J139:J145)</f>
        <v>681.30000000000007</v>
      </c>
      <c r="K146" s="25"/>
      <c r="L146" s="19">
        <f>SUM(L139:L145)</f>
        <v>74.100000000000009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73</v>
      </c>
      <c r="F148" s="43">
        <v>250</v>
      </c>
      <c r="G148" s="43">
        <v>5.25</v>
      </c>
      <c r="H148" s="43">
        <v>6</v>
      </c>
      <c r="I148" s="43">
        <v>9</v>
      </c>
      <c r="J148" s="43">
        <v>131.25</v>
      </c>
      <c r="K148" s="44">
        <v>88</v>
      </c>
      <c r="L148" s="43">
        <v>11.4</v>
      </c>
    </row>
    <row r="149" spans="1:12" ht="15">
      <c r="A149" s="23"/>
      <c r="B149" s="15"/>
      <c r="C149" s="11"/>
      <c r="D149" s="7" t="s">
        <v>28</v>
      </c>
      <c r="E149" s="42" t="s">
        <v>70</v>
      </c>
      <c r="F149" s="43">
        <v>90</v>
      </c>
      <c r="G149" s="43">
        <v>12.5</v>
      </c>
      <c r="H149" s="43">
        <v>13.9</v>
      </c>
      <c r="I149" s="43">
        <v>13.1</v>
      </c>
      <c r="J149" s="43">
        <v>211.86</v>
      </c>
      <c r="K149" s="44">
        <v>278</v>
      </c>
      <c r="L149" s="43">
        <v>25.93</v>
      </c>
    </row>
    <row r="150" spans="1:12" ht="15">
      <c r="A150" s="23"/>
      <c r="B150" s="15"/>
      <c r="C150" s="11"/>
      <c r="D150" s="7" t="s">
        <v>29</v>
      </c>
      <c r="E150" s="42" t="s">
        <v>60</v>
      </c>
      <c r="F150" s="43">
        <v>150</v>
      </c>
      <c r="G150" s="43">
        <v>6</v>
      </c>
      <c r="H150" s="43">
        <v>1.35</v>
      </c>
      <c r="I150" s="43">
        <v>38.200000000000003</v>
      </c>
      <c r="J150" s="43">
        <v>180.2</v>
      </c>
      <c r="K150" s="44">
        <v>202</v>
      </c>
      <c r="L150" s="43">
        <v>8.35</v>
      </c>
    </row>
    <row r="151" spans="1:12" ht="1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1.2</v>
      </c>
      <c r="H151" s="43">
        <v>0.4</v>
      </c>
      <c r="I151" s="43">
        <v>18</v>
      </c>
      <c r="J151" s="43">
        <v>79.599999999999994</v>
      </c>
      <c r="K151" s="44">
        <v>375</v>
      </c>
      <c r="L151" s="43">
        <v>2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83</v>
      </c>
      <c r="F153" s="43">
        <v>35</v>
      </c>
      <c r="G153" s="43">
        <v>3.4</v>
      </c>
      <c r="H153" s="43">
        <v>1.32</v>
      </c>
      <c r="I153" s="43">
        <v>17</v>
      </c>
      <c r="J153" s="43">
        <v>103.6</v>
      </c>
      <c r="K153" s="44" t="s">
        <v>75</v>
      </c>
      <c r="L153" s="43">
        <v>2.3199999999999998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725</v>
      </c>
      <c r="G156" s="19">
        <f>SUM(G147:G155)</f>
        <v>28.349999999999998</v>
      </c>
      <c r="H156" s="19">
        <f>SUM(H147:H155)</f>
        <v>22.97</v>
      </c>
      <c r="I156" s="19">
        <f>SUM(I147:I155)</f>
        <v>95.300000000000011</v>
      </c>
      <c r="J156" s="19">
        <f>SUM(J147:J155)</f>
        <v>706.51</v>
      </c>
      <c r="K156" s="25"/>
      <c r="L156" s="19">
        <f>SUM(L147:L155)</f>
        <v>50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1230</v>
      </c>
      <c r="G157" s="32">
        <f>G146+G156</f>
        <v>64.61</v>
      </c>
      <c r="H157" s="32">
        <f>H146+H156</f>
        <v>51.179999999999993</v>
      </c>
      <c r="I157" s="32">
        <f>I146+I156</f>
        <v>168.3</v>
      </c>
      <c r="J157" s="32">
        <f>J146+J156</f>
        <v>1387.81</v>
      </c>
      <c r="K157" s="32"/>
      <c r="L157" s="32">
        <f>L146+L156</f>
        <v>124.10000000000001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2" t="s">
        <v>87</v>
      </c>
      <c r="F158" s="43">
        <v>240</v>
      </c>
      <c r="G158" s="43">
        <v>13.07</v>
      </c>
      <c r="H158" s="43">
        <v>20.5</v>
      </c>
      <c r="I158" s="43">
        <v>38.78</v>
      </c>
      <c r="J158" s="43">
        <v>397.4</v>
      </c>
      <c r="K158" s="44">
        <v>294.30900000000003</v>
      </c>
      <c r="L158" s="43">
        <v>38.25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3</v>
      </c>
      <c r="H160" s="43">
        <v>2.6</v>
      </c>
      <c r="I160" s="43">
        <v>14</v>
      </c>
      <c r="J160" s="43">
        <v>86</v>
      </c>
      <c r="K160" s="44">
        <v>382</v>
      </c>
      <c r="L160" s="43">
        <v>11.24</v>
      </c>
    </row>
    <row r="161" spans="1:12" ht="15">
      <c r="A161" s="23"/>
      <c r="B161" s="15"/>
      <c r="C161" s="11"/>
      <c r="D161" s="7" t="s">
        <v>23</v>
      </c>
      <c r="E161" s="42" t="s">
        <v>23</v>
      </c>
      <c r="F161" s="43">
        <v>35</v>
      </c>
      <c r="G161" s="43">
        <v>2.83</v>
      </c>
      <c r="H161" s="43">
        <v>0.4</v>
      </c>
      <c r="I161" s="43">
        <v>19.5</v>
      </c>
      <c r="J161" s="43">
        <v>84.7</v>
      </c>
      <c r="K161" s="44" t="s">
        <v>75</v>
      </c>
      <c r="L161" s="43">
        <v>3.4</v>
      </c>
    </row>
    <row r="162" spans="1:12" ht="15">
      <c r="A162" s="23"/>
      <c r="B162" s="15"/>
      <c r="C162" s="11"/>
      <c r="D162" s="7" t="s">
        <v>24</v>
      </c>
      <c r="E162" s="42" t="s">
        <v>49</v>
      </c>
      <c r="F162" s="43">
        <v>200</v>
      </c>
      <c r="G162" s="43">
        <v>0.52</v>
      </c>
      <c r="H162" s="43">
        <v>0.34</v>
      </c>
      <c r="I162" s="43">
        <v>22.82</v>
      </c>
      <c r="J162" s="43">
        <v>104</v>
      </c>
      <c r="K162" s="44">
        <v>338</v>
      </c>
      <c r="L162" s="43">
        <v>21.21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675</v>
      </c>
      <c r="G165" s="19">
        <f>SUM(G158:G164)</f>
        <v>19.419999999999998</v>
      </c>
      <c r="H165" s="19">
        <f>SUM(H158:H164)</f>
        <v>23.84</v>
      </c>
      <c r="I165" s="19">
        <f>SUM(I158:I164)</f>
        <v>95.1</v>
      </c>
      <c r="J165" s="19">
        <f>SUM(J158:J164)</f>
        <v>672.1</v>
      </c>
      <c r="K165" s="25"/>
      <c r="L165" s="19">
        <f>SUM(L158:L164)</f>
        <v>74.099999999999994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69</v>
      </c>
      <c r="F167" s="43">
        <v>250</v>
      </c>
      <c r="G167" s="43">
        <v>8.75</v>
      </c>
      <c r="H167" s="43">
        <v>10.25</v>
      </c>
      <c r="I167" s="43">
        <v>3.15</v>
      </c>
      <c r="J167" s="43">
        <v>146.5</v>
      </c>
      <c r="K167" s="44">
        <v>96</v>
      </c>
      <c r="L167" s="43">
        <v>10.9</v>
      </c>
    </row>
    <row r="168" spans="1:12" ht="15">
      <c r="A168" s="23"/>
      <c r="B168" s="15"/>
      <c r="C168" s="11"/>
      <c r="D168" s="7" t="s">
        <v>28</v>
      </c>
      <c r="E168" s="42" t="s">
        <v>51</v>
      </c>
      <c r="F168" s="43">
        <v>120</v>
      </c>
      <c r="G168" s="43">
        <v>17.670000000000002</v>
      </c>
      <c r="H168" s="43">
        <v>0.48</v>
      </c>
      <c r="I168" s="43">
        <v>2.4</v>
      </c>
      <c r="J168" s="43">
        <v>195.6</v>
      </c>
      <c r="K168" s="44">
        <v>260</v>
      </c>
      <c r="L168" s="43">
        <v>22.3</v>
      </c>
    </row>
    <row r="169" spans="1:12" ht="15">
      <c r="A169" s="23"/>
      <c r="B169" s="15"/>
      <c r="C169" s="11"/>
      <c r="D169" s="7" t="s">
        <v>29</v>
      </c>
      <c r="E169" s="42" t="s">
        <v>45</v>
      </c>
      <c r="F169" s="43">
        <v>150</v>
      </c>
      <c r="G169" s="43">
        <v>5.4</v>
      </c>
      <c r="H169" s="43">
        <v>5.4</v>
      </c>
      <c r="I169" s="43">
        <v>26.25</v>
      </c>
      <c r="J169" s="43">
        <v>169.35</v>
      </c>
      <c r="K169" s="44">
        <v>171</v>
      </c>
      <c r="L169" s="43">
        <v>9.9</v>
      </c>
    </row>
    <row r="170" spans="1:12" ht="1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0.8</v>
      </c>
      <c r="H170" s="43">
        <v>0.2</v>
      </c>
      <c r="I170" s="43">
        <v>32</v>
      </c>
      <c r="J170" s="43">
        <v>131.80000000000001</v>
      </c>
      <c r="K170" s="44">
        <v>349</v>
      </c>
      <c r="L170" s="43">
        <v>3.5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83</v>
      </c>
      <c r="F172" s="43">
        <v>35</v>
      </c>
      <c r="G172" s="43">
        <v>3.4</v>
      </c>
      <c r="H172" s="43">
        <v>1.32</v>
      </c>
      <c r="I172" s="43">
        <v>17</v>
      </c>
      <c r="J172" s="43">
        <v>103.6</v>
      </c>
      <c r="K172" s="44" t="s">
        <v>75</v>
      </c>
      <c r="L172" s="43">
        <v>3.4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755</v>
      </c>
      <c r="G175" s="19">
        <f>SUM(G166:G174)</f>
        <v>36.019999999999996</v>
      </c>
      <c r="H175" s="19">
        <f>SUM(H166:H174)</f>
        <v>17.650000000000002</v>
      </c>
      <c r="I175" s="19">
        <f>SUM(I166:I174)</f>
        <v>80.8</v>
      </c>
      <c r="J175" s="19">
        <f>SUM(J166:J174)</f>
        <v>746.85</v>
      </c>
      <c r="K175" s="25"/>
      <c r="L175" s="19">
        <f>SUM(L166:L174)</f>
        <v>50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1430</v>
      </c>
      <c r="G176" s="32">
        <f>G165+G175</f>
        <v>55.44</v>
      </c>
      <c r="H176" s="32">
        <f>H165+H175</f>
        <v>41.49</v>
      </c>
      <c r="I176" s="32">
        <f>I165+I175</f>
        <v>175.89999999999998</v>
      </c>
      <c r="J176" s="32">
        <f>J165+J175</f>
        <v>1418.95</v>
      </c>
      <c r="K176" s="32"/>
      <c r="L176" s="32">
        <f>L165+L175</f>
        <v>124.1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42" t="s">
        <v>90</v>
      </c>
      <c r="F177" s="43">
        <v>220</v>
      </c>
      <c r="G177" s="43">
        <v>23.04</v>
      </c>
      <c r="H177" s="43">
        <v>5.88</v>
      </c>
      <c r="I177" s="43">
        <v>28.65</v>
      </c>
      <c r="J177" s="43">
        <v>364.95</v>
      </c>
      <c r="K177" s="44">
        <v>260.17099999999999</v>
      </c>
      <c r="L177" s="43">
        <v>33.880000000000003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0.6</v>
      </c>
      <c r="H179" s="43">
        <v>0.2</v>
      </c>
      <c r="I179" s="43">
        <v>8.8000000000000007</v>
      </c>
      <c r="J179" s="43">
        <v>37.6</v>
      </c>
      <c r="K179" s="44">
        <v>388</v>
      </c>
      <c r="L179" s="43">
        <v>4.4000000000000004</v>
      </c>
    </row>
    <row r="180" spans="1:12" ht="15">
      <c r="A180" s="23"/>
      <c r="B180" s="15"/>
      <c r="C180" s="11"/>
      <c r="D180" s="7" t="s">
        <v>23</v>
      </c>
      <c r="E180" s="42" t="s">
        <v>81</v>
      </c>
      <c r="F180" s="43">
        <v>35</v>
      </c>
      <c r="G180" s="43">
        <v>2.83</v>
      </c>
      <c r="H180" s="43">
        <v>0.4</v>
      </c>
      <c r="I180" s="43">
        <v>19.5</v>
      </c>
      <c r="J180" s="43">
        <v>84.7</v>
      </c>
      <c r="K180" s="44" t="s">
        <v>75</v>
      </c>
      <c r="L180" s="43">
        <v>4.3</v>
      </c>
    </row>
    <row r="181" spans="1:12" ht="15">
      <c r="A181" s="23"/>
      <c r="B181" s="15"/>
      <c r="C181" s="11"/>
      <c r="D181" s="7" t="s">
        <v>24</v>
      </c>
      <c r="E181" s="42" t="s">
        <v>49</v>
      </c>
      <c r="F181" s="43">
        <v>200</v>
      </c>
      <c r="G181" s="43">
        <v>0.52</v>
      </c>
      <c r="H181" s="43">
        <v>0.34</v>
      </c>
      <c r="I181" s="43">
        <v>22.82</v>
      </c>
      <c r="J181" s="43">
        <v>104</v>
      </c>
      <c r="K181" s="44">
        <v>338</v>
      </c>
      <c r="L181" s="43">
        <v>31.52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655</v>
      </c>
      <c r="G184" s="19">
        <f>SUM(G177:G183)</f>
        <v>26.99</v>
      </c>
      <c r="H184" s="19">
        <f>SUM(H177:H183)</f>
        <v>6.82</v>
      </c>
      <c r="I184" s="19">
        <f>SUM(I177:I183)</f>
        <v>79.77000000000001</v>
      </c>
      <c r="J184" s="19">
        <f>SUM(J177:J183)</f>
        <v>591.25</v>
      </c>
      <c r="K184" s="25"/>
      <c r="L184" s="19">
        <f>SUM(L177:L183)</f>
        <v>74.099999999999994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71</v>
      </c>
      <c r="F186" s="43">
        <v>250</v>
      </c>
      <c r="G186" s="43">
        <v>12</v>
      </c>
      <c r="H186" s="43">
        <v>5</v>
      </c>
      <c r="I186" s="43">
        <v>18</v>
      </c>
      <c r="J186" s="43">
        <v>171</v>
      </c>
      <c r="K186" s="44">
        <v>82</v>
      </c>
      <c r="L186" s="43">
        <v>12.33</v>
      </c>
    </row>
    <row r="187" spans="1:12" ht="15">
      <c r="A187" s="23"/>
      <c r="B187" s="15"/>
      <c r="C187" s="11"/>
      <c r="D187" s="7" t="s">
        <v>28</v>
      </c>
      <c r="E187" s="42" t="s">
        <v>76</v>
      </c>
      <c r="F187" s="43">
        <v>220</v>
      </c>
      <c r="G187" s="43">
        <v>19</v>
      </c>
      <c r="H187" s="43">
        <v>29</v>
      </c>
      <c r="I187" s="43">
        <v>54</v>
      </c>
      <c r="J187" s="43">
        <v>320</v>
      </c>
      <c r="K187" s="44">
        <v>291</v>
      </c>
      <c r="L187" s="43">
        <v>29.47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12</v>
      </c>
      <c r="H189" s="43">
        <v>9.6</v>
      </c>
      <c r="I189" s="43">
        <v>142.4</v>
      </c>
      <c r="J189" s="43">
        <v>142.4</v>
      </c>
      <c r="K189" s="44">
        <v>379</v>
      </c>
      <c r="L189" s="43">
        <v>3.9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83</v>
      </c>
      <c r="F191" s="43">
        <v>40</v>
      </c>
      <c r="G191" s="43">
        <v>3.4</v>
      </c>
      <c r="H191" s="43">
        <v>1.32</v>
      </c>
      <c r="I191" s="43">
        <v>17</v>
      </c>
      <c r="J191" s="43">
        <v>103.6</v>
      </c>
      <c r="K191" s="44" t="s">
        <v>75</v>
      </c>
      <c r="L191" s="43">
        <v>4.3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>SUM(G185:G193)</f>
        <v>46.4</v>
      </c>
      <c r="H194" s="19">
        <f>SUM(H185:H193)</f>
        <v>44.92</v>
      </c>
      <c r="I194" s="19">
        <f>SUM(I185:I193)</f>
        <v>231.4</v>
      </c>
      <c r="J194" s="19">
        <f>SUM(J185:J193)</f>
        <v>737</v>
      </c>
      <c r="K194" s="25"/>
      <c r="L194" s="19">
        <f>SUM(L185:L193)</f>
        <v>49.999999999999993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1365</v>
      </c>
      <c r="G195" s="32">
        <f>G184+G194</f>
        <v>73.39</v>
      </c>
      <c r="H195" s="32">
        <f>H184+H194</f>
        <v>51.74</v>
      </c>
      <c r="I195" s="32">
        <f>I184+I194</f>
        <v>311.17</v>
      </c>
      <c r="J195" s="32">
        <f>J184+J194</f>
        <v>1328.25</v>
      </c>
      <c r="K195" s="32"/>
      <c r="L195" s="32">
        <f>L184+L194</f>
        <v>124.1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1349.5</v>
      </c>
      <c r="G196" s="34">
        <f>(G24+G43+G62+G81+G100+G119+G138+G157+G176+G195)/(IF(G24=0,0,1)+IF(G43=0,0,1)+IF(G62=0,0,1)+IF(G81=0,0,1)+IF(G100=0,0,1)+IF(G119=0,0,1)+IF(G138=0,0,1)+IF(G157=0,0,1)+IF(G176=0,0,1)+IF(G195=0,0,1))</f>
        <v>62.528000000000006</v>
      </c>
      <c r="H196" s="34">
        <f>(H24+H43+H62+H81+H100+H119+H138+H157+H176+H195)/(IF(H24=0,0,1)+IF(H43=0,0,1)+IF(H62=0,0,1)+IF(H81=0,0,1)+IF(H100=0,0,1)+IF(H119=0,0,1)+IF(H138=0,0,1)+IF(H157=0,0,1)+IF(H176=0,0,1)+IF(H195=0,0,1))</f>
        <v>51.091299999999997</v>
      </c>
      <c r="I196" s="34">
        <f>(I24+I43+I62+I81+I100+I119+I138+I157+I176+I195)/(IF(I24=0,0,1)+IF(I43=0,0,1)+IF(I62=0,0,1)+IF(I81=0,0,1)+IF(I100=0,0,1)+IF(I119=0,0,1)+IF(I138=0,0,1)+IF(I157=0,0,1)+IF(I176=0,0,1)+IF(I195=0,0,1))</f>
        <v>230.51500000000001</v>
      </c>
      <c r="J196" s="34">
        <f>(J24+J43+J62+J81+J100+J119+J138+J157+J176+J195)/(IF(J24=0,0,1)+IF(J43=0,0,1)+IF(J62=0,0,1)+IF(J81=0,0,1)+IF(J100=0,0,1)+IF(J119=0,0,1)+IF(J138=0,0,1)+IF(J157=0,0,1)+IF(J176=0,0,1)+IF(J195=0,0,1))</f>
        <v>1544.742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124.1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C100:D100"/>
    <mergeCell ref="C24:D24"/>
    <mergeCell ref="C62:D62"/>
    <mergeCell ref="C1:E1"/>
    <mergeCell ref="H1:K1"/>
    <mergeCell ref="H2:K2"/>
    <mergeCell ref="C43:D43"/>
    <mergeCell ref="C81:D81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2025-01-23T06:51:13Z</cp:lastPrinted>
  <dcterms:created xsi:type="dcterms:W3CDTF">2022-05-16T14:23:56Z</dcterms:created>
  <dcterms:modified xsi:type="dcterms:W3CDTF">2025-01-23T06:58:09Z</dcterms:modified>
</cp:coreProperties>
</file>